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704a2509bfda4130/Ruth's Work/Parish Council/Clerk/Agendas/2025/"/>
    </mc:Choice>
  </mc:AlternateContent>
  <xr:revisionPtr revIDLastSave="0" documentId="8_{7D76086B-0B34-46A7-9D41-B85337F7A2B3}" xr6:coauthVersionLast="47" xr6:coauthVersionMax="47" xr10:uidLastSave="{00000000-0000-0000-0000-000000000000}"/>
  <bookViews>
    <workbookView xWindow="-28903" yWindow="-103" windowWidth="29006" windowHeight="15686" tabRatio="638" xr2:uid="{00000000-000D-0000-FFFF-FFFF00000000}"/>
  </bookViews>
  <sheets>
    <sheet name="Play Equipment Comparison" sheetId="1" r:id="rId1"/>
    <sheet name="Justification and Reasoning" sheetId="8" state="hidden" r:id="rId2"/>
  </sheets>
  <definedNames>
    <definedName name="_xlnm.Print_Area" localSheetId="1">'Justification and Reasoning'!$A$1:$D$29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9" i="8" l="1"/>
  <c r="B10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tc={1187D5B4-1FB4-41B4-B204-82474DAF9A4F}</author>
    <author>tc={4B99BD43-D1EA-4089-B669-A5D04096E4AA}</author>
    <author>tc={373D0ECB-56EE-4EF9-B155-D1C9A9271627}</author>
  </authors>
  <commentList>
    <comment ref="D6" authorId="0" shapeId="0" xr:uid="{1187D5B4-1FB4-41B4-B204-82474DAF9A4F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for 2 swings</t>
      </text>
    </comment>
    <comment ref="D8" authorId="1" shapeId="0" xr:uid="{4B99BD43-D1EA-4089-B669-A5D04096E4AA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for 4 swings</t>
      </text>
    </comment>
    <comment ref="D12" authorId="2" shapeId="0" xr:uid="{373D0ECB-56EE-4EF9-B155-D1C9A9271627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for 2 swings</t>
      </text>
    </comment>
  </commentList>
</comments>
</file>

<file path=xl/sharedStrings.xml><?xml version="1.0" encoding="utf-8"?>
<sst xmlns="http://schemas.openxmlformats.org/spreadsheetml/2006/main" count="72" uniqueCount="69">
  <si>
    <t>INCOME</t>
  </si>
  <si>
    <t>Precept</t>
  </si>
  <si>
    <t>VAT Refund</t>
  </si>
  <si>
    <t>Misc Income</t>
  </si>
  <si>
    <t xml:space="preserve">Grants </t>
  </si>
  <si>
    <t>VAT to reclaim</t>
  </si>
  <si>
    <t>VAT Claimed</t>
  </si>
  <si>
    <t>Office Admin</t>
  </si>
  <si>
    <t>Insurance</t>
  </si>
  <si>
    <t>Miscellaneous (inc. Legal expenses)</t>
  </si>
  <si>
    <t>Auditor</t>
  </si>
  <si>
    <t>Subscriptions</t>
  </si>
  <si>
    <t>Training</t>
  </si>
  <si>
    <t>Chairmans/Councillors Expenses</t>
  </si>
  <si>
    <t>Clerk's Salary gross (inc PAYE)</t>
  </si>
  <si>
    <t>Amout</t>
  </si>
  <si>
    <t>Justification</t>
  </si>
  <si>
    <t>Item</t>
  </si>
  <si>
    <t>Expenditure</t>
  </si>
  <si>
    <t>Cautious sum</t>
  </si>
  <si>
    <t>Nominal amount</t>
  </si>
  <si>
    <t>Bucklesham Bugle Newsletter</t>
  </si>
  <si>
    <t>set to 0 incase rules change</t>
  </si>
  <si>
    <t>depending on requests</t>
  </si>
  <si>
    <t>Village Hall Hire</t>
  </si>
  <si>
    <t>Maintanance plus RoSPA inspection</t>
  </si>
  <si>
    <t xml:space="preserve">Clerk's Expenses </t>
  </si>
  <si>
    <t>0% change figure suggested by ESC</t>
  </si>
  <si>
    <t>Bank Interest</t>
  </si>
  <si>
    <t>Playing Field Maintanance</t>
  </si>
  <si>
    <t>Grass/Hedge Cutting</t>
  </si>
  <si>
    <t>Donations</t>
  </si>
  <si>
    <t>Village Maintenance/improvements</t>
  </si>
  <si>
    <t>Maintenance on assets (bins etc) and improvements (bulbs etc)</t>
  </si>
  <si>
    <t>£15.21 x 32 x 12 = £5,840.64 NALC Scale point 18</t>
  </si>
  <si>
    <t>including £26 per month for Working From Home Allowance (HMRC agreed amount)</t>
  </si>
  <si>
    <t>Microsoft Subsrptn £72, Bank Chrgs £120, McCaffee Virus Prtectn £95, SALC Payroll £40 plus 10%</t>
  </si>
  <si>
    <t>Last years figure £536, plus 10%</t>
  </si>
  <si>
    <t>Internal Audit and assume External Audit, last years figure £462 plus 10%</t>
  </si>
  <si>
    <t>Only donation will be to Royal British Legion, others will be by way of CC Grant</t>
  </si>
  <si>
    <t>SALC £268, Suffolk Cloud £150, ICO £35 last years figures plus 10%</t>
  </si>
  <si>
    <t>Based on ESS Quotation (includes x4 cuts of allotments)£520 -PF, £250 - Alltmnts</t>
  </si>
  <si>
    <t>£30 x 10 PC meetings (6 scheduled plus emergency meetings if necessary) based on last year</t>
  </si>
  <si>
    <t>Based on ongoing training need</t>
  </si>
  <si>
    <t>Figure estimated by Editor (£105.50 x 4)</t>
  </si>
  <si>
    <t>General Funds (Budget)</t>
  </si>
  <si>
    <t>Caloo</t>
  </si>
  <si>
    <t>Trim Trail</t>
  </si>
  <si>
    <t>Swings</t>
  </si>
  <si>
    <t>Inclusive swing</t>
  </si>
  <si>
    <t>Nest Swing</t>
  </si>
  <si>
    <t>Monkey Bars</t>
  </si>
  <si>
    <t xml:space="preserve">Cone Spinner </t>
  </si>
  <si>
    <t>Mini ship</t>
  </si>
  <si>
    <t>Large Climber</t>
  </si>
  <si>
    <t>Removal of old equipment</t>
  </si>
  <si>
    <t>Safety Matting</t>
  </si>
  <si>
    <t>Delivery and installation</t>
  </si>
  <si>
    <t>Total (minus VAT)</t>
  </si>
  <si>
    <t>Playquip</t>
  </si>
  <si>
    <t>Timotay</t>
  </si>
  <si>
    <t>NGF</t>
  </si>
  <si>
    <t>Rope Swing</t>
  </si>
  <si>
    <t>Discount</t>
  </si>
  <si>
    <t>*no delivery and installation inc</t>
  </si>
  <si>
    <t>Handmade Places</t>
  </si>
  <si>
    <t>Play Equipment Pieces Comparison</t>
  </si>
  <si>
    <t>Large Ship</t>
  </si>
  <si>
    <t>Sensory Pieces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</si>
</sst>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.00"/>
    <numFmt numFmtId="165" formatCode="[$£-809]#,##0.00"/>
    <numFmt numFmtId="166" formatCode="_-[$£-809]* #,##0.00_-;\-[$£-809]* #,##0.00_-;_-[$£-809]* &quot;-&quot;??_-;_-@_-"/>
  </numFmts>
  <fonts count="37" x14ac:knownFonts="1"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u/>
      <sz val="16"/>
      <name val="Arial"/>
      <family val="2"/>
    </font>
    <font>
      <b/>
      <sz val="11"/>
      <color indexed="8"/>
      <name val="Arial"/>
      <family val="2"/>
    </font>
    <font>
      <b/>
      <u/>
      <sz val="16"/>
      <name val="Arial"/>
      <family val="2"/>
    </font>
    <font>
      <b/>
      <u val="double"/>
      <sz val="14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b/>
      <sz val="11"/>
      <color rgb="FF000000"/>
      <name val="Arial"/>
      <family val="2"/>
    </font>
    <font>
      <b/>
      <i/>
      <sz val="9"/>
      <color indexed="8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sz val="12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55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1"/>
        <bgColor indexed="49"/>
      </patternFill>
    </fill>
    <fill>
      <patternFill patternType="solid">
        <fgColor indexed="55"/>
        <bgColor indexed="22"/>
      </patternFill>
    </fill>
    <fill>
      <patternFill patternType="solid">
        <fgColor indexed="10"/>
        <bgColor indexed="60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rgb="FFCCFFFF"/>
        <bgColor indexed="2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5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22"/>
      </patternFill>
    </fill>
    <fill>
      <patternFill patternType="solid">
        <fgColor theme="0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22"/>
      </patternFill>
    </fill>
    <fill>
      <patternFill patternType="solid">
        <fgColor theme="5" tint="0.59999389629810485"/>
        <bgColor indexed="22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indexed="22"/>
      </patternFill>
    </fill>
    <fill>
      <patternFill patternType="solid">
        <fgColor theme="5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0" borderId="0" applyNumberFormat="0" applyBorder="0" applyAlignment="0" applyProtection="0"/>
    <xf numFmtId="0" fontId="3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0" applyNumberFormat="0" applyBorder="0" applyAlignment="0" applyProtection="0"/>
    <xf numFmtId="0" fontId="5" fillId="2" borderId="1" applyNumberFormat="0" applyAlignment="0" applyProtection="0"/>
    <xf numFmtId="0" fontId="6" fillId="12" borderId="2" applyNumberFormat="0" applyAlignment="0" applyProtection="0"/>
    <xf numFmtId="43" fontId="1" fillId="0" borderId="0" applyFill="0" applyBorder="0" applyAlignment="0" applyProtection="0"/>
    <xf numFmtId="44" fontId="1" fillId="0" borderId="0" applyFill="0" applyBorder="0" applyAlignment="0" applyProtection="0"/>
    <xf numFmtId="0" fontId="7" fillId="0" borderId="0" applyNumberFormat="0" applyFill="0" applyBorder="0" applyAlignment="0" applyProtection="0"/>
    <xf numFmtId="0" fontId="8" fillId="17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1" applyNumberFormat="0" applyAlignment="0" applyProtection="0"/>
    <xf numFmtId="0" fontId="13" fillId="0" borderId="6" applyNumberFormat="0" applyFill="0" applyAlignment="0" applyProtection="0"/>
    <xf numFmtId="0" fontId="14" fillId="8" borderId="0" applyNumberFormat="0" applyBorder="0" applyAlignment="0" applyProtection="0"/>
    <xf numFmtId="0" fontId="23" fillId="4" borderId="7" applyNumberFormat="0" applyAlignment="0" applyProtection="0"/>
    <xf numFmtId="0" fontId="15" fillId="2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69">
    <xf numFmtId="0" fontId="0" fillId="0" borderId="0" xfId="0"/>
    <xf numFmtId="0" fontId="20" fillId="0" borderId="0" xfId="0" applyFont="1"/>
    <xf numFmtId="0" fontId="22" fillId="0" borderId="0" xfId="0" applyFont="1"/>
    <xf numFmtId="2" fontId="1" fillId="0" borderId="0" xfId="28" applyNumberFormat="1" applyFill="1" applyBorder="1"/>
    <xf numFmtId="2" fontId="1" fillId="0" borderId="0" xfId="28" applyNumberFormat="1" applyBorder="1"/>
    <xf numFmtId="44" fontId="1" fillId="0" borderId="0" xfId="29" applyFill="1" applyBorder="1"/>
    <xf numFmtId="2" fontId="0" fillId="0" borderId="0" xfId="0" applyNumberFormat="1"/>
    <xf numFmtId="0" fontId="19" fillId="0" borderId="0" xfId="0" applyFont="1"/>
    <xf numFmtId="0" fontId="22" fillId="0" borderId="10" xfId="0" applyFont="1" applyBorder="1"/>
    <xf numFmtId="0" fontId="22" fillId="0" borderId="10" xfId="0" applyFont="1" applyBorder="1" applyAlignment="1">
      <alignment horizontal="justify"/>
    </xf>
    <xf numFmtId="164" fontId="25" fillId="18" borderId="10" xfId="29" applyNumberFormat="1" applyFont="1" applyFill="1" applyBorder="1"/>
    <xf numFmtId="164" fontId="1" fillId="0" borderId="0" xfId="28" applyNumberFormat="1" applyBorder="1"/>
    <xf numFmtId="164" fontId="1" fillId="0" borderId="0" xfId="28" applyNumberFormat="1" applyFill="1" applyBorder="1"/>
    <xf numFmtId="164" fontId="1" fillId="0" borderId="10" xfId="29" applyNumberFormat="1" applyFill="1" applyBorder="1"/>
    <xf numFmtId="164" fontId="1" fillId="0" borderId="10" xfId="28" applyNumberFormat="1" applyFill="1" applyBorder="1"/>
    <xf numFmtId="164" fontId="1" fillId="20" borderId="10" xfId="29" applyNumberFormat="1" applyFill="1" applyBorder="1"/>
    <xf numFmtId="0" fontId="24" fillId="0" borderId="0" xfId="0" applyFont="1"/>
    <xf numFmtId="0" fontId="1" fillId="0" borderId="0" xfId="28" applyNumberFormat="1" applyBorder="1"/>
    <xf numFmtId="0" fontId="1" fillId="0" borderId="0" xfId="28" applyNumberFormat="1" applyFill="1" applyBorder="1"/>
    <xf numFmtId="0" fontId="27" fillId="0" borderId="0" xfId="0" applyFont="1"/>
    <xf numFmtId="0" fontId="0" fillId="0" borderId="10" xfId="0" applyBorder="1"/>
    <xf numFmtId="166" fontId="0" fillId="0" borderId="10" xfId="0" applyNumberFormat="1" applyBorder="1"/>
    <xf numFmtId="0" fontId="21" fillId="19" borderId="10" xfId="0" applyFont="1" applyFill="1" applyBorder="1"/>
    <xf numFmtId="166" fontId="21" fillId="0" borderId="10" xfId="0" applyNumberFormat="1" applyFont="1" applyBorder="1"/>
    <xf numFmtId="0" fontId="19" fillId="0" borderId="0" xfId="0" applyFont="1" applyAlignment="1">
      <alignment horizontal="left"/>
    </xf>
    <xf numFmtId="165" fontId="1" fillId="0" borderId="0" xfId="29" applyNumberFormat="1" applyFill="1" applyBorder="1" applyAlignment="1">
      <alignment horizontal="right"/>
    </xf>
    <xf numFmtId="0" fontId="29" fillId="0" borderId="0" xfId="0" applyFont="1"/>
    <xf numFmtId="0" fontId="0" fillId="0" borderId="13" xfId="0" applyBorder="1" applyAlignment="1">
      <alignment wrapText="1"/>
    </xf>
    <xf numFmtId="44" fontId="0" fillId="0" borderId="10" xfId="0" applyNumberFormat="1" applyBorder="1" applyAlignment="1">
      <alignment horizontal="center" wrapText="1"/>
    </xf>
    <xf numFmtId="44" fontId="0" fillId="0" borderId="10" xfId="0" applyNumberFormat="1" applyBorder="1" applyAlignment="1">
      <alignment horizontal="right"/>
    </xf>
    <xf numFmtId="44" fontId="0" fillId="0" borderId="14" xfId="0" applyNumberFormat="1" applyBorder="1" applyAlignment="1">
      <alignment horizontal="center" wrapText="1"/>
    </xf>
    <xf numFmtId="0" fontId="22" fillId="21" borderId="10" xfId="0" applyFont="1" applyFill="1" applyBorder="1" applyAlignment="1">
      <alignment horizontal="left"/>
    </xf>
    <xf numFmtId="2" fontId="21" fillId="0" borderId="0" xfId="28" applyNumberFormat="1" applyFont="1" applyFill="1" applyBorder="1" applyAlignment="1">
      <alignment horizontal="center"/>
    </xf>
    <xf numFmtId="2" fontId="21" fillId="0" borderId="0" xfId="28" applyNumberFormat="1" applyFont="1" applyBorder="1" applyAlignment="1">
      <alignment horizontal="center"/>
    </xf>
    <xf numFmtId="0" fontId="27" fillId="24" borderId="15" xfId="0" applyFont="1" applyFill="1" applyBorder="1" applyAlignment="1">
      <alignment horizontal="center"/>
    </xf>
    <xf numFmtId="0" fontId="27" fillId="27" borderId="12" xfId="0" applyFont="1" applyFill="1" applyBorder="1" applyAlignment="1">
      <alignment horizontal="center"/>
    </xf>
    <xf numFmtId="0" fontId="27" fillId="22" borderId="15" xfId="0" applyFont="1" applyFill="1" applyBorder="1" applyAlignment="1">
      <alignment horizontal="center"/>
    </xf>
    <xf numFmtId="0" fontId="32" fillId="28" borderId="10" xfId="0" applyFont="1" applyFill="1" applyBorder="1" applyAlignment="1">
      <alignment horizontal="center"/>
    </xf>
    <xf numFmtId="0" fontId="32" fillId="23" borderId="16" xfId="0" applyFont="1" applyFill="1" applyBorder="1" applyAlignment="1">
      <alignment horizontal="center"/>
    </xf>
    <xf numFmtId="0" fontId="33" fillId="0" borderId="0" xfId="0" applyFont="1"/>
    <xf numFmtId="0" fontId="31" fillId="0" borderId="0" xfId="0" applyFont="1"/>
    <xf numFmtId="0" fontId="27" fillId="31" borderId="10" xfId="0" applyFont="1" applyFill="1" applyBorder="1" applyAlignment="1">
      <alignment horizontal="center"/>
    </xf>
    <xf numFmtId="0" fontId="22" fillId="0" borderId="0" xfId="0" applyFont="1" applyAlignment="1">
      <alignment vertical="top" wrapText="1"/>
    </xf>
    <xf numFmtId="2" fontId="21" fillId="0" borderId="0" xfId="28" applyNumberFormat="1" applyFont="1" applyFill="1" applyBorder="1" applyAlignment="1">
      <alignment horizontal="center" vertical="top" wrapText="1"/>
    </xf>
    <xf numFmtId="2" fontId="21" fillId="0" borderId="0" xfId="28" applyNumberFormat="1" applyFont="1" applyBorder="1" applyAlignment="1">
      <alignment horizontal="center" vertical="top" wrapText="1"/>
    </xf>
    <xf numFmtId="0" fontId="0" fillId="0" borderId="0" xfId="0" applyAlignment="1">
      <alignment vertical="top" wrapText="1"/>
    </xf>
    <xf numFmtId="164" fontId="34" fillId="25" borderId="11" xfId="29" applyNumberFormat="1" applyFont="1" applyFill="1" applyBorder="1"/>
    <xf numFmtId="164" fontId="34" fillId="25" borderId="10" xfId="29" applyNumberFormat="1" applyFont="1" applyFill="1" applyBorder="1"/>
    <xf numFmtId="164" fontId="35" fillId="25" borderId="10" xfId="29" applyNumberFormat="1" applyFont="1" applyFill="1" applyBorder="1"/>
    <xf numFmtId="164" fontId="36" fillId="33" borderId="10" xfId="29" applyNumberFormat="1" applyFont="1" applyFill="1" applyBorder="1"/>
    <xf numFmtId="164" fontId="36" fillId="0" borderId="0" xfId="28" applyNumberFormat="1" applyFont="1" applyFill="1" applyBorder="1" applyAlignment="1">
      <alignment horizontal="center"/>
    </xf>
    <xf numFmtId="164" fontId="36" fillId="0" borderId="0" xfId="28" applyNumberFormat="1" applyFont="1" applyBorder="1" applyAlignment="1">
      <alignment horizontal="center"/>
    </xf>
    <xf numFmtId="164" fontId="34" fillId="30" borderId="16" xfId="29" applyNumberFormat="1" applyFont="1" applyFill="1" applyBorder="1"/>
    <xf numFmtId="164" fontId="36" fillId="33" borderId="0" xfId="0" applyNumberFormat="1" applyFont="1" applyFill="1"/>
    <xf numFmtId="164" fontId="34" fillId="29" borderId="10" xfId="29" applyNumberFormat="1" applyFont="1" applyFill="1" applyBorder="1"/>
    <xf numFmtId="164" fontId="35" fillId="29" borderId="10" xfId="29" applyNumberFormat="1" applyFont="1" applyFill="1" applyBorder="1"/>
    <xf numFmtId="164" fontId="35" fillId="0" borderId="0" xfId="28" applyNumberFormat="1" applyFont="1" applyFill="1" applyBorder="1"/>
    <xf numFmtId="164" fontId="34" fillId="0" borderId="0" xfId="28" applyNumberFormat="1" applyFont="1" applyFill="1" applyBorder="1"/>
    <xf numFmtId="164" fontId="34" fillId="0" borderId="0" xfId="28" applyNumberFormat="1" applyFont="1" applyBorder="1"/>
    <xf numFmtId="164" fontId="34" fillId="24" borderId="11" xfId="29" applyNumberFormat="1" applyFont="1" applyFill="1" applyBorder="1"/>
    <xf numFmtId="164" fontId="34" fillId="24" borderId="10" xfId="29" applyNumberFormat="1" applyFont="1" applyFill="1" applyBorder="1"/>
    <xf numFmtId="164" fontId="34" fillId="26" borderId="0" xfId="29" applyNumberFormat="1" applyFont="1" applyFill="1" applyBorder="1"/>
    <xf numFmtId="164" fontId="35" fillId="26" borderId="0" xfId="29" applyNumberFormat="1" applyFont="1" applyFill="1" applyBorder="1"/>
    <xf numFmtId="164" fontId="36" fillId="27" borderId="0" xfId="29" applyNumberFormat="1" applyFont="1" applyFill="1" applyBorder="1"/>
    <xf numFmtId="164" fontId="34" fillId="32" borderId="10" xfId="29" applyNumberFormat="1" applyFont="1" applyFill="1" applyBorder="1"/>
    <xf numFmtId="164" fontId="35" fillId="32" borderId="10" xfId="29" applyNumberFormat="1" applyFont="1" applyFill="1" applyBorder="1"/>
    <xf numFmtId="0" fontId="26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2" fillId="0" borderId="0" xfId="0" applyFont="1" applyAlignment="1">
      <alignment horizontal="left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te" xfId="39" builtinId="10" customBuiltin="1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3DEB3D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B3B3B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uth Johnson" id="{6BDC3A5B-A2F7-4715-BC1E-FBF47AA82794}" userId="704a2509bfda4130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6" dT="2025-02-08T16:28:21.97" personId="{6BDC3A5B-A2F7-4715-BC1E-FBF47AA82794}" id="{1187D5B4-1FB4-41B4-B204-82474DAF9A4F}">
    <text>This is for 2 swings</text>
  </threadedComment>
  <threadedComment ref="D8" dT="2025-02-08T16:27:50.61" personId="{6BDC3A5B-A2F7-4715-BC1E-FBF47AA82794}" id="{4B99BD43-D1EA-4089-B669-A5D04096E4AA}">
    <text>This is for 4 swings</text>
  </threadedComment>
  <threadedComment ref="D12" dT="2025-02-08T16:28:35.53" personId="{6BDC3A5B-A2F7-4715-BC1E-FBF47AA82794}" id="{373D0ECB-56EE-4EF9-B155-D1C9A9271627}">
    <text>This is for 2 swings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55"/>
  <sheetViews>
    <sheetView showGridLines="0" tabSelected="1" zoomScaleNormal="100" workbookViewId="0">
      <pane ySplit="2" topLeftCell="A3" activePane="bottomLeft" state="frozen"/>
      <selection activeCell="B33" sqref="B33"/>
      <selection pane="bottomLeft" activeCell="O25" sqref="O25"/>
    </sheetView>
  </sheetViews>
  <sheetFormatPr defaultColWidth="9.07421875" defaultRowHeight="12.45" x14ac:dyDescent="0.3"/>
  <cols>
    <col min="1" max="1" width="19.4609375" style="7" bestFit="1" customWidth="1"/>
    <col min="2" max="6" width="13.53515625" style="4" customWidth="1"/>
    <col min="7" max="8" width="13.53515625" style="3" customWidth="1"/>
    <col min="9" max="9" width="13.53515625" style="4" customWidth="1"/>
    <col min="10" max="13" width="13.53515625" style="3" customWidth="1"/>
    <col min="14" max="17" width="13.53515625" style="4" customWidth="1"/>
  </cols>
  <sheetData>
    <row r="1" spans="1:36" ht="26.15" customHeight="1" x14ac:dyDescent="0.45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</row>
    <row r="2" spans="1:36" ht="26.15" customHeight="1" x14ac:dyDescent="0.5">
      <c r="A2" s="67" t="s">
        <v>66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</row>
    <row r="3" spans="1:36" ht="20.6" customHeight="1" x14ac:dyDescent="0.3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7"/>
    </row>
    <row r="4" spans="1:36" s="45" customFormat="1" ht="27" customHeight="1" x14ac:dyDescent="0.3">
      <c r="A4" s="42"/>
      <c r="B4" s="43" t="s">
        <v>47</v>
      </c>
      <c r="C4" s="43" t="s">
        <v>51</v>
      </c>
      <c r="D4" s="43" t="s">
        <v>48</v>
      </c>
      <c r="E4" s="43" t="s">
        <v>49</v>
      </c>
      <c r="F4" s="43" t="s">
        <v>50</v>
      </c>
      <c r="G4" s="43" t="s">
        <v>52</v>
      </c>
      <c r="H4" s="43" t="s">
        <v>67</v>
      </c>
      <c r="I4" s="43" t="s">
        <v>53</v>
      </c>
      <c r="J4" s="43" t="s">
        <v>54</v>
      </c>
      <c r="K4" s="43" t="s">
        <v>62</v>
      </c>
      <c r="L4" s="43" t="s">
        <v>68</v>
      </c>
      <c r="M4" s="43" t="s">
        <v>56</v>
      </c>
      <c r="N4" s="43" t="s">
        <v>55</v>
      </c>
      <c r="O4" s="43" t="s">
        <v>57</v>
      </c>
      <c r="P4" s="43" t="s">
        <v>63</v>
      </c>
      <c r="Q4" s="44" t="s">
        <v>58</v>
      </c>
    </row>
    <row r="5" spans="1:36" ht="20.6" customHeight="1" thickBot="1" x14ac:dyDescent="0.35">
      <c r="A5" s="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3"/>
    </row>
    <row r="6" spans="1:36" ht="20.6" customHeight="1" thickBot="1" x14ac:dyDescent="0.45">
      <c r="A6" s="36" t="s">
        <v>59</v>
      </c>
      <c r="B6" s="46">
        <v>21578</v>
      </c>
      <c r="C6" s="47"/>
      <c r="D6" s="47">
        <v>2525</v>
      </c>
      <c r="E6" s="47">
        <v>2644</v>
      </c>
      <c r="F6" s="47"/>
      <c r="G6" s="47">
        <v>9885</v>
      </c>
      <c r="H6" s="47"/>
      <c r="I6" s="47"/>
      <c r="J6" s="47">
        <v>24890</v>
      </c>
      <c r="K6" s="47"/>
      <c r="L6" s="47"/>
      <c r="M6" s="47">
        <v>9100</v>
      </c>
      <c r="N6" s="47">
        <v>3610</v>
      </c>
      <c r="O6" s="48"/>
      <c r="P6" s="48"/>
      <c r="Q6" s="49">
        <v>74232</v>
      </c>
      <c r="R6" s="7" t="s">
        <v>64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0.6" customHeight="1" x14ac:dyDescent="0.4">
      <c r="A7" s="2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1"/>
    </row>
    <row r="8" spans="1:36" ht="20.6" customHeight="1" x14ac:dyDescent="0.4">
      <c r="A8" s="38" t="s">
        <v>61</v>
      </c>
      <c r="B8" s="52">
        <v>12202</v>
      </c>
      <c r="C8" s="52"/>
      <c r="D8" s="52">
        <v>2640</v>
      </c>
      <c r="E8" s="52">
        <v>653</v>
      </c>
      <c r="F8" s="52"/>
      <c r="G8" s="52">
        <v>7900</v>
      </c>
      <c r="H8" s="52"/>
      <c r="I8" s="52">
        <v>7945</v>
      </c>
      <c r="J8" s="52">
        <v>21620</v>
      </c>
      <c r="K8" s="52">
        <v>8425</v>
      </c>
      <c r="L8" s="52">
        <v>9515</v>
      </c>
      <c r="M8" s="52">
        <v>21354</v>
      </c>
      <c r="N8" s="52">
        <v>2875</v>
      </c>
      <c r="O8" s="52">
        <v>10020</v>
      </c>
      <c r="P8" s="52">
        <v>-2306.36</v>
      </c>
      <c r="Q8" s="53">
        <v>103023.14</v>
      </c>
      <c r="R8" s="2"/>
      <c r="S8" s="2"/>
      <c r="T8" s="2"/>
      <c r="U8" s="2"/>
      <c r="V8" s="2"/>
      <c r="W8" s="2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</row>
    <row r="9" spans="1:36" ht="20.6" customHeight="1" x14ac:dyDescent="0.4">
      <c r="A9" s="2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1"/>
    </row>
    <row r="10" spans="1:36" ht="20.6" customHeight="1" x14ac:dyDescent="0.4">
      <c r="A10" s="37" t="s">
        <v>60</v>
      </c>
      <c r="B10" s="54">
        <v>21865</v>
      </c>
      <c r="C10" s="54"/>
      <c r="D10" s="54">
        <v>3690</v>
      </c>
      <c r="E10" s="54"/>
      <c r="F10" s="54"/>
      <c r="G10" s="54"/>
      <c r="H10" s="54">
        <v>18197</v>
      </c>
      <c r="I10" s="54"/>
      <c r="J10" s="54"/>
      <c r="K10" s="54"/>
      <c r="L10" s="54">
        <v>2919</v>
      </c>
      <c r="M10" s="54">
        <v>13502</v>
      </c>
      <c r="N10" s="54">
        <v>5973</v>
      </c>
      <c r="O10" s="55"/>
      <c r="P10" s="55"/>
      <c r="Q10" s="49">
        <v>66149</v>
      </c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</row>
    <row r="11" spans="1:36" ht="20.6" customHeight="1" thickBot="1" x14ac:dyDescent="0.4">
      <c r="B11" s="56"/>
      <c r="C11" s="56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8"/>
    </row>
    <row r="12" spans="1:36" ht="20.6" customHeight="1" thickBot="1" x14ac:dyDescent="0.45">
      <c r="A12" s="34" t="s">
        <v>46</v>
      </c>
      <c r="B12" s="59">
        <v>15990</v>
      </c>
      <c r="C12" s="60">
        <v>1155</v>
      </c>
      <c r="D12" s="60">
        <v>3395</v>
      </c>
      <c r="E12" s="60">
        <v>1189</v>
      </c>
      <c r="F12" s="60">
        <v>2495</v>
      </c>
      <c r="G12" s="60">
        <v>4895</v>
      </c>
      <c r="H12" s="60"/>
      <c r="I12" s="60">
        <v>6332</v>
      </c>
      <c r="J12" s="60">
        <v>25060</v>
      </c>
      <c r="K12" s="60"/>
      <c r="L12" s="60"/>
      <c r="M12" s="60">
        <v>8349.25</v>
      </c>
      <c r="N12" s="60">
        <v>3728</v>
      </c>
      <c r="O12" s="60">
        <v>31789</v>
      </c>
      <c r="P12" s="60"/>
      <c r="Q12" s="49">
        <v>104677.25</v>
      </c>
    </row>
    <row r="13" spans="1:36" ht="20.6" customHeight="1" x14ac:dyDescent="0.4">
      <c r="A13" s="35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2"/>
      <c r="P13" s="62"/>
      <c r="Q13" s="63"/>
      <c r="R13" s="6"/>
    </row>
    <row r="14" spans="1:36" ht="20.6" customHeight="1" x14ac:dyDescent="0.4">
      <c r="A14" s="41" t="s">
        <v>65</v>
      </c>
      <c r="B14" s="64"/>
      <c r="C14" s="64"/>
      <c r="D14" s="64">
        <v>5800</v>
      </c>
      <c r="E14" s="64"/>
      <c r="F14" s="64"/>
      <c r="G14" s="64"/>
      <c r="H14" s="64"/>
      <c r="I14" s="64"/>
      <c r="J14" s="64"/>
      <c r="K14" s="64"/>
      <c r="L14" s="64">
        <v>8491</v>
      </c>
      <c r="M14" s="64"/>
      <c r="N14" s="64"/>
      <c r="O14" s="64">
        <v>8389</v>
      </c>
      <c r="P14" s="65"/>
      <c r="Q14" s="49">
        <v>22680</v>
      </c>
      <c r="R14" s="2"/>
      <c r="S14" s="2"/>
      <c r="T14" s="2"/>
      <c r="U14" s="2"/>
      <c r="V14" s="2"/>
      <c r="W14" s="2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</row>
    <row r="15" spans="1:36" x14ac:dyDescent="0.3">
      <c r="A15" s="24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5"/>
      <c r="R15" s="2"/>
      <c r="S15" s="2"/>
      <c r="T15" s="2"/>
      <c r="U15" s="2"/>
      <c r="V15" s="2"/>
      <c r="W15" s="2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36" ht="12.9" hidden="1" x14ac:dyDescent="0.35">
      <c r="A16" s="31" t="s">
        <v>5</v>
      </c>
      <c r="B16" s="15">
        <v>0</v>
      </c>
      <c r="C16" s="15"/>
      <c r="D16" s="15">
        <v>0</v>
      </c>
      <c r="E16" s="15">
        <v>0</v>
      </c>
      <c r="F16" s="10">
        <v>0</v>
      </c>
      <c r="G16" s="10">
        <v>0</v>
      </c>
      <c r="H16" s="10"/>
      <c r="I16" s="10">
        <v>0</v>
      </c>
      <c r="J16" s="10">
        <v>0</v>
      </c>
      <c r="K16" s="10"/>
      <c r="L16" s="10"/>
      <c r="M16" s="10">
        <v>0</v>
      </c>
      <c r="N16" s="10">
        <v>0</v>
      </c>
      <c r="O16" s="10">
        <v>0</v>
      </c>
      <c r="P16" s="10"/>
      <c r="Q16" s="13"/>
      <c r="R16" s="2"/>
      <c r="S16" s="2"/>
      <c r="T16" s="2"/>
      <c r="U16" s="2"/>
      <c r="V16" s="2"/>
      <c r="W16" s="2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12.9" hidden="1" x14ac:dyDescent="0.35">
      <c r="A17" s="31" t="s">
        <v>6</v>
      </c>
      <c r="B17" s="15">
        <v>237.07</v>
      </c>
      <c r="C17" s="15"/>
      <c r="D17" s="15">
        <v>0</v>
      </c>
      <c r="E17" s="15">
        <v>0</v>
      </c>
      <c r="F17" s="10">
        <v>0</v>
      </c>
      <c r="G17" s="10">
        <v>0</v>
      </c>
      <c r="H17" s="10"/>
      <c r="I17" s="10">
        <v>0</v>
      </c>
      <c r="J17" s="10">
        <v>0</v>
      </c>
      <c r="K17" s="10"/>
      <c r="L17" s="10"/>
      <c r="M17" s="10">
        <v>0</v>
      </c>
      <c r="N17" s="10">
        <v>0</v>
      </c>
      <c r="O17" s="10">
        <v>0</v>
      </c>
      <c r="P17" s="10"/>
      <c r="Q17" s="14"/>
      <c r="R17" s="2"/>
      <c r="S17" s="2"/>
      <c r="T17" s="2"/>
      <c r="U17" s="2"/>
      <c r="V17" s="2"/>
      <c r="W17" s="2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</row>
    <row r="18" spans="1:36" x14ac:dyDescent="0.3">
      <c r="A18" s="16"/>
      <c r="F18" s="11"/>
      <c r="G18" s="12"/>
      <c r="H18" s="12"/>
      <c r="I18" s="11"/>
      <c r="J18" s="12"/>
      <c r="K18" s="12"/>
      <c r="L18" s="12"/>
      <c r="M18" s="12"/>
      <c r="N18" s="11"/>
      <c r="O18" s="11"/>
      <c r="P18" s="11"/>
      <c r="Q18" s="11"/>
      <c r="R18" s="2"/>
      <c r="S18" s="2"/>
      <c r="T18" s="2"/>
      <c r="U18" s="2"/>
      <c r="V18" s="2"/>
      <c r="W18" s="2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</row>
    <row r="19" spans="1:36" ht="12.45" customHeight="1" x14ac:dyDescent="0.3">
      <c r="A19" s="2"/>
      <c r="B19"/>
      <c r="C19"/>
      <c r="D19"/>
      <c r="E19"/>
      <c r="I19"/>
      <c r="J19"/>
      <c r="K19"/>
      <c r="L19"/>
      <c r="M19"/>
      <c r="N19"/>
      <c r="R19" s="2"/>
      <c r="S19" s="2"/>
      <c r="T19" s="2"/>
      <c r="U19" s="2"/>
      <c r="V19" s="2"/>
      <c r="W19" s="2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12.45" customHeight="1" x14ac:dyDescent="0.3">
      <c r="A20" s="39"/>
      <c r="B20" s="40"/>
      <c r="C20" s="40"/>
      <c r="D20" s="40"/>
      <c r="E20"/>
      <c r="I20"/>
      <c r="J20"/>
      <c r="K20"/>
      <c r="L20"/>
      <c r="M20"/>
      <c r="N20"/>
      <c r="R20" s="2"/>
      <c r="S20" s="2"/>
      <c r="T20" s="2"/>
      <c r="U20" s="2"/>
      <c r="V20" s="2"/>
      <c r="W20" s="2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12.45" customHeight="1" x14ac:dyDescent="0.3">
      <c r="A21" s="2"/>
      <c r="B21"/>
      <c r="C21"/>
      <c r="D21"/>
      <c r="E21"/>
      <c r="I21"/>
      <c r="J21"/>
      <c r="K21"/>
      <c r="L21"/>
      <c r="M21"/>
      <c r="N21"/>
      <c r="R21" s="2"/>
      <c r="S21" s="2"/>
      <c r="T21" s="2"/>
      <c r="U21" s="2"/>
      <c r="V21" s="2"/>
      <c r="W21" s="2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</row>
    <row r="22" spans="1:36" ht="12.45" customHeight="1" x14ac:dyDescent="0.3">
      <c r="A22" s="2"/>
      <c r="B22"/>
      <c r="C22"/>
      <c r="D22"/>
      <c r="E22"/>
      <c r="I22"/>
      <c r="J22"/>
      <c r="K22"/>
      <c r="L22"/>
      <c r="M22"/>
      <c r="N22"/>
      <c r="R22" s="2"/>
      <c r="S22" s="2"/>
      <c r="T22" s="2"/>
      <c r="U22" s="2"/>
      <c r="V22" s="2"/>
      <c r="W22" s="2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12.45" customHeight="1" x14ac:dyDescent="0.3">
      <c r="A23" s="68"/>
      <c r="B23" s="68"/>
      <c r="C23" s="68"/>
      <c r="D23" s="68"/>
      <c r="E23" s="68"/>
      <c r="I23"/>
      <c r="J23"/>
      <c r="K23"/>
      <c r="L23"/>
      <c r="M23"/>
      <c r="N23"/>
      <c r="R23" s="2"/>
      <c r="S23" s="2"/>
      <c r="T23" s="2"/>
      <c r="U23" s="2"/>
      <c r="V23" s="2"/>
      <c r="W23" s="2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12.45" customHeight="1" x14ac:dyDescent="0.3">
      <c r="A24" s="2"/>
      <c r="B24"/>
      <c r="C24"/>
      <c r="D24"/>
      <c r="E24"/>
      <c r="I24"/>
      <c r="J24"/>
      <c r="K24"/>
      <c r="L24"/>
      <c r="M24"/>
      <c r="N24"/>
      <c r="R24" s="2"/>
      <c r="S24" s="2"/>
      <c r="T24" s="2"/>
      <c r="U24" s="2"/>
      <c r="V24" s="2"/>
      <c r="W24" s="2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</row>
    <row r="25" spans="1:36" ht="12.45" customHeight="1" x14ac:dyDescent="0.3">
      <c r="A25" s="2"/>
      <c r="B25"/>
      <c r="C25"/>
      <c r="D25"/>
      <c r="E25"/>
      <c r="I25"/>
      <c r="J25"/>
      <c r="K25"/>
      <c r="L25"/>
      <c r="M25"/>
      <c r="N25"/>
      <c r="R25" s="2"/>
      <c r="S25" s="2"/>
      <c r="T25" s="2"/>
      <c r="U25" s="2"/>
      <c r="V25" s="2"/>
      <c r="W25" s="2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</row>
    <row r="26" spans="1:36" ht="12.45" customHeight="1" x14ac:dyDescent="0.3">
      <c r="A26" s="2"/>
      <c r="B26"/>
      <c r="C26"/>
      <c r="D26"/>
      <c r="E26"/>
      <c r="I26"/>
      <c r="J26"/>
      <c r="K26"/>
      <c r="L26"/>
      <c r="M26"/>
      <c r="N26"/>
      <c r="R26" s="2"/>
      <c r="S26" s="2"/>
      <c r="T26" s="2"/>
      <c r="U26" s="2"/>
      <c r="V26" s="2"/>
      <c r="W26" s="2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</row>
    <row r="27" spans="1:36" ht="12.45" customHeight="1" x14ac:dyDescent="0.3">
      <c r="A27" s="2"/>
      <c r="I27"/>
      <c r="J27"/>
      <c r="K27"/>
      <c r="L27"/>
      <c r="M27"/>
      <c r="N27"/>
      <c r="R27" s="2"/>
      <c r="S27" s="2"/>
      <c r="T27" s="2"/>
      <c r="U27" s="2"/>
      <c r="V27" s="2"/>
      <c r="W27" s="2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</row>
    <row r="28" spans="1:36" x14ac:dyDescent="0.3">
      <c r="A28" s="2"/>
      <c r="B28"/>
      <c r="C28"/>
      <c r="D28"/>
      <c r="E28"/>
      <c r="I28"/>
      <c r="J28"/>
      <c r="K28"/>
      <c r="L28"/>
      <c r="M28"/>
      <c r="N28"/>
      <c r="R28" s="2"/>
      <c r="S28" s="2"/>
      <c r="T28" s="2"/>
      <c r="U28" s="2"/>
      <c r="V28" s="2"/>
      <c r="W28" s="2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</row>
    <row r="29" spans="1:36" x14ac:dyDescent="0.3">
      <c r="A29" s="2"/>
      <c r="B29"/>
      <c r="C29"/>
      <c r="E29"/>
      <c r="N29"/>
      <c r="R29" s="2"/>
      <c r="S29" s="2"/>
      <c r="T29" s="2"/>
      <c r="U29" s="2"/>
      <c r="V29" s="2"/>
      <c r="W29" s="2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</row>
    <row r="30" spans="1:36" x14ac:dyDescent="0.3">
      <c r="A30" s="2"/>
      <c r="B30"/>
      <c r="C30"/>
      <c r="E30"/>
      <c r="N30"/>
      <c r="R30" s="2"/>
      <c r="S30" s="2"/>
      <c r="T30" s="2"/>
      <c r="U30" s="2"/>
      <c r="V30" s="2"/>
      <c r="W30" s="2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</row>
    <row r="31" spans="1:36" x14ac:dyDescent="0.3">
      <c r="A31" s="2"/>
      <c r="B31"/>
      <c r="C31"/>
      <c r="E31"/>
      <c r="N31"/>
      <c r="R31" s="2"/>
      <c r="S31" s="2"/>
      <c r="T31" s="2"/>
      <c r="U31" s="2"/>
      <c r="V31" s="2"/>
      <c r="W31" s="2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</row>
    <row r="32" spans="1:36" x14ac:dyDescent="0.3">
      <c r="A32" s="2"/>
      <c r="B32"/>
      <c r="C32"/>
      <c r="E32"/>
      <c r="N32"/>
      <c r="R32" s="2"/>
      <c r="S32" s="2"/>
      <c r="T32" s="2"/>
      <c r="U32" s="2"/>
      <c r="V32" s="2"/>
      <c r="W32" s="2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</row>
    <row r="33" spans="1:36" x14ac:dyDescent="0.3">
      <c r="A33" s="2"/>
      <c r="B33"/>
      <c r="C33"/>
      <c r="E33"/>
      <c r="N33"/>
      <c r="R33" s="2"/>
      <c r="S33" s="2"/>
      <c r="T33" s="2"/>
      <c r="U33" s="2"/>
      <c r="V33" s="2"/>
      <c r="W33" s="2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</row>
    <row r="34" spans="1:36" x14ac:dyDescent="0.3">
      <c r="A34" s="2"/>
      <c r="B34"/>
      <c r="C34"/>
      <c r="D34"/>
      <c r="E34"/>
      <c r="R34" s="2"/>
      <c r="S34" s="2"/>
      <c r="T34" s="2"/>
      <c r="U34" s="2"/>
      <c r="V34" s="2"/>
      <c r="W34" s="2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</row>
    <row r="35" spans="1:36" x14ac:dyDescent="0.3">
      <c r="A35" s="2"/>
      <c r="R35" s="2"/>
      <c r="S35" s="2"/>
      <c r="T35" s="2"/>
      <c r="U35" s="2"/>
      <c r="V35" s="2"/>
      <c r="W35" s="2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</row>
    <row r="36" spans="1:36" x14ac:dyDescent="0.3">
      <c r="A36" s="2"/>
      <c r="R36" s="2"/>
      <c r="S36" s="2"/>
      <c r="T36" s="2"/>
      <c r="U36" s="2"/>
      <c r="V36" s="2"/>
      <c r="W36" s="2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</row>
    <row r="37" spans="1:36" x14ac:dyDescent="0.3">
      <c r="A37" s="2"/>
      <c r="R37" s="2"/>
      <c r="S37" s="2"/>
      <c r="T37" s="2"/>
      <c r="U37" s="2"/>
      <c r="V37" s="2"/>
      <c r="W37" s="2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</row>
    <row r="38" spans="1:36" x14ac:dyDescent="0.3">
      <c r="A38" s="2"/>
      <c r="R38" s="2"/>
      <c r="S38" s="2"/>
      <c r="T38" s="2"/>
      <c r="U38" s="2"/>
      <c r="V38" s="2"/>
      <c r="W38" s="2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</row>
    <row r="39" spans="1:36" x14ac:dyDescent="0.3">
      <c r="A39" s="2"/>
      <c r="R39" s="2"/>
      <c r="S39" s="2"/>
      <c r="T39" s="2"/>
      <c r="U39" s="2"/>
      <c r="V39" s="2"/>
      <c r="W39" s="2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</row>
    <row r="40" spans="1:36" x14ac:dyDescent="0.3">
      <c r="A40" s="2"/>
      <c r="R40" s="2"/>
      <c r="S40" s="2"/>
      <c r="T40" s="2"/>
      <c r="U40" s="2"/>
      <c r="V40" s="2"/>
      <c r="W40" s="2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</row>
    <row r="41" spans="1:36" x14ac:dyDescent="0.3">
      <c r="A41" s="2"/>
      <c r="R41" s="1"/>
      <c r="S41" s="1"/>
      <c r="T41" s="1"/>
      <c r="U41" s="1"/>
      <c r="V41" s="1"/>
      <c r="W41" s="1"/>
    </row>
    <row r="42" spans="1:36" x14ac:dyDescent="0.3">
      <c r="A42" s="2"/>
      <c r="R42" s="1"/>
      <c r="S42" s="1"/>
      <c r="T42" s="1"/>
      <c r="U42" s="1"/>
      <c r="V42" s="1"/>
      <c r="W42" s="1"/>
    </row>
    <row r="43" spans="1:36" x14ac:dyDescent="0.3">
      <c r="A43" s="2"/>
      <c r="R43" s="1"/>
      <c r="S43" s="1"/>
      <c r="T43" s="1"/>
      <c r="U43" s="1"/>
      <c r="V43" s="1"/>
      <c r="W43" s="1"/>
    </row>
    <row r="44" spans="1:36" x14ac:dyDescent="0.3">
      <c r="A44" s="2"/>
      <c r="R44" s="1"/>
      <c r="S44" s="1"/>
      <c r="T44" s="1"/>
      <c r="U44" s="1"/>
      <c r="V44" s="1"/>
      <c r="W44" s="1"/>
    </row>
    <row r="45" spans="1:36" x14ac:dyDescent="0.3">
      <c r="A45" s="2"/>
      <c r="R45" s="1"/>
      <c r="S45" s="1"/>
      <c r="T45" s="1"/>
      <c r="U45" s="1"/>
      <c r="V45" s="1"/>
      <c r="W45" s="1"/>
    </row>
    <row r="46" spans="1:36" x14ac:dyDescent="0.3">
      <c r="A46" s="2"/>
      <c r="R46" s="1"/>
      <c r="S46" s="1"/>
      <c r="T46" s="1"/>
      <c r="U46" s="1"/>
      <c r="V46" s="1"/>
      <c r="W46" s="1"/>
    </row>
    <row r="47" spans="1:36" x14ac:dyDescent="0.3">
      <c r="A47" s="2"/>
      <c r="R47" s="1"/>
      <c r="S47" s="1"/>
      <c r="T47" s="1"/>
      <c r="U47" s="1"/>
      <c r="V47" s="1"/>
      <c r="W47" s="1"/>
    </row>
    <row r="48" spans="1:36" x14ac:dyDescent="0.3">
      <c r="A48" s="2"/>
      <c r="R48" s="1"/>
      <c r="S48" s="1"/>
      <c r="T48" s="1"/>
      <c r="U48" s="1"/>
      <c r="V48" s="1"/>
      <c r="W48" s="1"/>
    </row>
    <row r="49" spans="1:23" x14ac:dyDescent="0.3">
      <c r="A49" s="2"/>
      <c r="R49" s="1"/>
      <c r="S49" s="1"/>
      <c r="T49" s="1"/>
      <c r="U49" s="1"/>
      <c r="V49" s="1"/>
      <c r="W49" s="1"/>
    </row>
    <row r="50" spans="1:23" x14ac:dyDescent="0.3">
      <c r="A50" s="2"/>
      <c r="R50" s="1"/>
      <c r="S50" s="1"/>
      <c r="T50" s="1"/>
      <c r="U50" s="1"/>
      <c r="V50" s="1"/>
      <c r="W50" s="1"/>
    </row>
    <row r="51" spans="1:23" x14ac:dyDescent="0.3">
      <c r="A51" s="2"/>
      <c r="R51" s="1"/>
      <c r="S51" s="1"/>
      <c r="T51" s="1"/>
      <c r="U51" s="1"/>
      <c r="V51" s="1"/>
      <c r="W51" s="1"/>
    </row>
    <row r="52" spans="1:23" x14ac:dyDescent="0.3">
      <c r="A52" s="2"/>
      <c r="R52" s="1"/>
      <c r="S52" s="1"/>
      <c r="T52" s="1"/>
      <c r="U52" s="1"/>
      <c r="V52" s="1"/>
      <c r="W52" s="1"/>
    </row>
    <row r="53" spans="1:23" x14ac:dyDescent="0.3">
      <c r="A53" s="2"/>
    </row>
    <row r="54" spans="1:23" x14ac:dyDescent="0.3">
      <c r="A54" s="2"/>
    </row>
    <row r="55" spans="1:23" x14ac:dyDescent="0.3">
      <c r="A55" s="2"/>
    </row>
  </sheetData>
  <mergeCells count="3">
    <mergeCell ref="A1:Q1"/>
    <mergeCell ref="A2:Q2"/>
    <mergeCell ref="A23:E23"/>
  </mergeCells>
  <phoneticPr fontId="30" type="noConversion"/>
  <pageMargins left="0.74803149606299213" right="0.74803149606299213" top="0.98425196850393704" bottom="0.98425196850393704" header="0.51181102362204722" footer="0.51181102362204722"/>
  <pageSetup scale="48" firstPageNumber="0" orientation="landscape" cellComments="asDisplayed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29"/>
  <sheetViews>
    <sheetView workbookViewId="0">
      <selection activeCell="C36" sqref="C36"/>
    </sheetView>
  </sheetViews>
  <sheetFormatPr defaultRowHeight="12.45" x14ac:dyDescent="0.3"/>
  <cols>
    <col min="1" max="1" width="30.4609375" bestFit="1" customWidth="1"/>
    <col min="2" max="2" width="12.4609375" bestFit="1" customWidth="1"/>
    <col min="3" max="3" width="79.53515625" bestFit="1" customWidth="1"/>
  </cols>
  <sheetData>
    <row r="1" spans="1:3" s="26" customFormat="1" ht="17.600000000000001" x14ac:dyDescent="0.4">
      <c r="A1" s="26" t="s">
        <v>45</v>
      </c>
    </row>
    <row r="3" spans="1:3" ht="14.15" x14ac:dyDescent="0.35">
      <c r="A3" s="19" t="s">
        <v>0</v>
      </c>
    </row>
    <row r="4" spans="1:3" x14ac:dyDescent="0.3">
      <c r="A4" s="22" t="s">
        <v>17</v>
      </c>
      <c r="B4" s="22" t="s">
        <v>15</v>
      </c>
      <c r="C4" s="22" t="s">
        <v>16</v>
      </c>
    </row>
    <row r="5" spans="1:3" x14ac:dyDescent="0.3">
      <c r="A5" s="8" t="s">
        <v>1</v>
      </c>
      <c r="B5" s="21">
        <v>11720</v>
      </c>
      <c r="C5" s="20" t="s">
        <v>27</v>
      </c>
    </row>
    <row r="6" spans="1:3" x14ac:dyDescent="0.3">
      <c r="A6" s="8" t="s">
        <v>2</v>
      </c>
      <c r="B6" s="21">
        <v>0</v>
      </c>
      <c r="C6" s="20" t="s">
        <v>22</v>
      </c>
    </row>
    <row r="7" spans="1:3" x14ac:dyDescent="0.3">
      <c r="A7" s="9" t="s">
        <v>3</v>
      </c>
      <c r="B7" s="21">
        <v>0</v>
      </c>
      <c r="C7" s="20"/>
    </row>
    <row r="8" spans="1:3" ht="12.75" customHeight="1" x14ac:dyDescent="0.3">
      <c r="A8" s="9" t="s">
        <v>28</v>
      </c>
      <c r="B8" s="21">
        <v>0</v>
      </c>
      <c r="C8" s="20"/>
    </row>
    <row r="9" spans="1:3" x14ac:dyDescent="0.3">
      <c r="A9" s="9" t="s">
        <v>4</v>
      </c>
      <c r="B9" s="21">
        <v>0</v>
      </c>
      <c r="C9" s="20" t="s">
        <v>23</v>
      </c>
    </row>
    <row r="10" spans="1:3" x14ac:dyDescent="0.3">
      <c r="A10" s="9"/>
      <c r="B10" s="23">
        <f>SUM(B5:B9)</f>
        <v>11720</v>
      </c>
      <c r="C10" s="20"/>
    </row>
    <row r="12" spans="1:3" ht="14.15" x14ac:dyDescent="0.35">
      <c r="A12" s="19" t="s">
        <v>18</v>
      </c>
    </row>
    <row r="13" spans="1:3" x14ac:dyDescent="0.3">
      <c r="A13" s="22" t="s">
        <v>17</v>
      </c>
      <c r="B13" s="22" t="s">
        <v>15</v>
      </c>
      <c r="C13" s="22" t="s">
        <v>16</v>
      </c>
    </row>
    <row r="14" spans="1:3" x14ac:dyDescent="0.3">
      <c r="A14" s="8" t="s">
        <v>14</v>
      </c>
      <c r="B14" s="28">
        <v>5840.64</v>
      </c>
      <c r="C14" s="20" t="s">
        <v>34</v>
      </c>
    </row>
    <row r="15" spans="1:3" x14ac:dyDescent="0.3">
      <c r="A15" s="8" t="s">
        <v>26</v>
      </c>
      <c r="B15" s="28">
        <v>414</v>
      </c>
      <c r="C15" s="20" t="s">
        <v>35</v>
      </c>
    </row>
    <row r="16" spans="1:3" x14ac:dyDescent="0.3">
      <c r="A16" s="8" t="s">
        <v>7</v>
      </c>
      <c r="B16" s="28">
        <v>476</v>
      </c>
      <c r="C16" s="20" t="s">
        <v>36</v>
      </c>
    </row>
    <row r="17" spans="1:3" x14ac:dyDescent="0.3">
      <c r="A17" s="8" t="s">
        <v>9</v>
      </c>
      <c r="B17" s="29">
        <v>100</v>
      </c>
      <c r="C17" s="20" t="s">
        <v>19</v>
      </c>
    </row>
    <row r="18" spans="1:3" x14ac:dyDescent="0.3">
      <c r="A18" s="8" t="s">
        <v>8</v>
      </c>
      <c r="B18" s="29">
        <v>590</v>
      </c>
      <c r="C18" s="27" t="s">
        <v>37</v>
      </c>
    </row>
    <row r="19" spans="1:3" x14ac:dyDescent="0.3">
      <c r="A19" s="8" t="s">
        <v>10</v>
      </c>
      <c r="B19" s="28">
        <v>508</v>
      </c>
      <c r="C19" s="27" t="s">
        <v>38</v>
      </c>
    </row>
    <row r="20" spans="1:3" x14ac:dyDescent="0.3">
      <c r="A20" s="8" t="s">
        <v>31</v>
      </c>
      <c r="B20" s="29">
        <v>50</v>
      </c>
      <c r="C20" s="27" t="s">
        <v>39</v>
      </c>
    </row>
    <row r="21" spans="1:3" x14ac:dyDescent="0.3">
      <c r="A21" s="8" t="s">
        <v>11</v>
      </c>
      <c r="B21" s="28">
        <v>498</v>
      </c>
      <c r="C21" s="20" t="s">
        <v>40</v>
      </c>
    </row>
    <row r="22" spans="1:3" x14ac:dyDescent="0.3">
      <c r="A22" s="8" t="s">
        <v>30</v>
      </c>
      <c r="B22" s="28">
        <v>770</v>
      </c>
      <c r="C22" s="27" t="s">
        <v>41</v>
      </c>
    </row>
    <row r="23" spans="1:3" x14ac:dyDescent="0.3">
      <c r="A23" s="8" t="s">
        <v>24</v>
      </c>
      <c r="B23" s="28">
        <v>300</v>
      </c>
      <c r="C23" s="27" t="s">
        <v>42</v>
      </c>
    </row>
    <row r="24" spans="1:3" x14ac:dyDescent="0.3">
      <c r="A24" s="8" t="s">
        <v>12</v>
      </c>
      <c r="B24" s="28">
        <v>150</v>
      </c>
      <c r="C24" s="27" t="s">
        <v>43</v>
      </c>
    </row>
    <row r="25" spans="1:3" x14ac:dyDescent="0.3">
      <c r="A25" s="8" t="s">
        <v>13</v>
      </c>
      <c r="B25" s="28">
        <v>100</v>
      </c>
      <c r="C25" s="20" t="s">
        <v>20</v>
      </c>
    </row>
    <row r="26" spans="1:3" x14ac:dyDescent="0.3">
      <c r="A26" s="8" t="s">
        <v>21</v>
      </c>
      <c r="B26" s="30">
        <v>422</v>
      </c>
      <c r="C26" s="20" t="s">
        <v>44</v>
      </c>
    </row>
    <row r="27" spans="1:3" x14ac:dyDescent="0.3">
      <c r="A27" s="8" t="s">
        <v>32</v>
      </c>
      <c r="B27" s="29">
        <v>1000</v>
      </c>
      <c r="C27" s="20" t="s">
        <v>33</v>
      </c>
    </row>
    <row r="28" spans="1:3" x14ac:dyDescent="0.3">
      <c r="A28" s="8" t="s">
        <v>29</v>
      </c>
      <c r="B28" s="29">
        <v>500</v>
      </c>
      <c r="C28" s="20" t="s">
        <v>25</v>
      </c>
    </row>
    <row r="29" spans="1:3" x14ac:dyDescent="0.3">
      <c r="A29" s="20"/>
      <c r="B29" s="23">
        <f>SUM(B14:B28)</f>
        <v>11718.64</v>
      </c>
      <c r="C29" s="20"/>
    </row>
  </sheetData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Play Equipment Comparison</vt:lpstr>
      <vt:lpstr>Justification and Reasoning</vt:lpstr>
      <vt:lpstr>'Justification and Reasoning'!Print_Area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Johnson</dc:creator>
  <cp:lastModifiedBy>Ruth Johnson</cp:lastModifiedBy>
  <cp:lastPrinted>2025-02-08T16:31:38Z</cp:lastPrinted>
  <dcterms:created xsi:type="dcterms:W3CDTF">2012-08-18T13:27:18Z</dcterms:created>
  <dcterms:modified xsi:type="dcterms:W3CDTF">2025-03-06T14:26:28Z</dcterms:modified>
</cp:coreProperties>
</file>